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 Velka Dolina\Rozpočet poslane 2.12.2015\"/>
    </mc:Choice>
  </mc:AlternateContent>
  <bookViews>
    <workbookView xWindow="0" yWindow="0" windowWidth="20490" windowHeight="775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H52" i="1" l="1"/>
  <c r="I52" i="1"/>
  <c r="J52" i="1"/>
  <c r="K52" i="1"/>
  <c r="L52" i="1"/>
  <c r="M52" i="1"/>
  <c r="G52" i="1"/>
  <c r="H42" i="1"/>
  <c r="I42" i="1"/>
  <c r="J42" i="1"/>
  <c r="K42" i="1"/>
  <c r="L42" i="1"/>
  <c r="L54" i="1" s="1"/>
  <c r="M42" i="1"/>
  <c r="G42" i="1"/>
  <c r="M54" i="1" l="1"/>
  <c r="G54" i="1"/>
  <c r="J54" i="1"/>
  <c r="H54" i="1"/>
  <c r="I54" i="1"/>
  <c r="K54" i="1"/>
</calcChain>
</file>

<file path=xl/sharedStrings.xml><?xml version="1.0" encoding="utf-8"?>
<sst xmlns="http://schemas.openxmlformats.org/spreadsheetml/2006/main" count="94" uniqueCount="72">
  <si>
    <t>Bežný rozpočet</t>
  </si>
  <si>
    <t>Dane z príjmov fyzických osôb</t>
  </si>
  <si>
    <t>Daňové príjmy</t>
  </si>
  <si>
    <t>111 003</t>
  </si>
  <si>
    <t>Výnos dane z príjmov poukázaný územnej samospráve</t>
  </si>
  <si>
    <t>Dane z nehnuteľností</t>
  </si>
  <si>
    <t>121 001</t>
  </si>
  <si>
    <t>Daň z pozemkov</t>
  </si>
  <si>
    <t>121 002</t>
  </si>
  <si>
    <t xml:space="preserve">Daň zo stavieb   </t>
  </si>
  <si>
    <t>121 003</t>
  </si>
  <si>
    <t xml:space="preserve">Daň z bytov a nebytových priestorov   </t>
  </si>
  <si>
    <t>Dane za špecifické služby</t>
  </si>
  <si>
    <t>133 001</t>
  </si>
  <si>
    <t xml:space="preserve">Daň za psa   </t>
  </si>
  <si>
    <t>133 012</t>
  </si>
  <si>
    <t xml:space="preserve">Daň za užívanie verej. priestranstva   </t>
  </si>
  <si>
    <t>133 013</t>
  </si>
  <si>
    <t xml:space="preserve">Daň za komunálne odpady a drobné stavebné odpady </t>
  </si>
  <si>
    <t>Nedaňové príjmy</t>
  </si>
  <si>
    <t>Príjmy z vlastníctva</t>
  </si>
  <si>
    <t>212 003</t>
  </si>
  <si>
    <t>1</t>
  </si>
  <si>
    <t>Nájomné bytovky č.1 + č.2</t>
  </si>
  <si>
    <t>2</t>
  </si>
  <si>
    <t xml:space="preserve">Príjmy z prenajatých budov, priestorov a objektov  </t>
  </si>
  <si>
    <t>Administratívne a iné poplatky</t>
  </si>
  <si>
    <t>221 004</t>
  </si>
  <si>
    <t xml:space="preserve">Správne poplatky a cintorínske poplatky </t>
  </si>
  <si>
    <t>Správny poplatok za výherné hracie automaty</t>
  </si>
  <si>
    <t>223 001</t>
  </si>
  <si>
    <t>Poplatky - vodné</t>
  </si>
  <si>
    <t>Poplatky miestny rozhlas a kopírovanie</t>
  </si>
  <si>
    <t>Poplatky za školné v MŠ</t>
  </si>
  <si>
    <t>223 003</t>
  </si>
  <si>
    <t>Poplatky za réžia kuchyňa</t>
  </si>
  <si>
    <t>223 004</t>
  </si>
  <si>
    <t>Tržby / KUKA,... /</t>
  </si>
  <si>
    <t>243</t>
  </si>
  <si>
    <r>
      <t xml:space="preserve">Úroky z účtov finančného hospodárenia </t>
    </r>
    <r>
      <rPr>
        <i/>
        <shadow/>
        <sz val="9"/>
        <rFont val="Times New Roman"/>
        <family val="1"/>
        <charset val="238"/>
      </rPr>
      <t/>
    </r>
  </si>
  <si>
    <t>Príjmové finančné operácie</t>
  </si>
  <si>
    <t>454 001</t>
  </si>
  <si>
    <t>skutočnosť</t>
  </si>
  <si>
    <t>plán</t>
  </si>
  <si>
    <t>predpoklad</t>
  </si>
  <si>
    <t>Spolu</t>
  </si>
  <si>
    <t>292 006</t>
  </si>
  <si>
    <t xml:space="preserve">Príjmy z vratiek poistného plnenia  </t>
  </si>
  <si>
    <t>513 002</t>
  </si>
  <si>
    <t>Zostatok prostriedkov z predchádzajúcich .rokov</t>
  </si>
  <si>
    <t>VO - úver</t>
  </si>
  <si>
    <t>322 001</t>
  </si>
  <si>
    <t>321</t>
  </si>
  <si>
    <t>Eur</t>
  </si>
  <si>
    <t xml:space="preserve">453 </t>
  </si>
  <si>
    <t>Fond opráv</t>
  </si>
  <si>
    <t>411 005</t>
  </si>
  <si>
    <t>Zábezpeky</t>
  </si>
  <si>
    <t>131F</t>
  </si>
  <si>
    <t>Dotácia MF z roku 2015</t>
  </si>
  <si>
    <t>Bežné transfery</t>
  </si>
  <si>
    <t>312 001</t>
  </si>
  <si>
    <t>Štátny rozpočet</t>
  </si>
  <si>
    <t>11H</t>
  </si>
  <si>
    <t>312 008</t>
  </si>
  <si>
    <t>Z rozpočtu VÚC</t>
  </si>
  <si>
    <t xml:space="preserve">311 </t>
  </si>
  <si>
    <t>Recyklačný fond</t>
  </si>
  <si>
    <t>Kapitálové transfery</t>
  </si>
  <si>
    <t>Grand z Nadácie SPP</t>
  </si>
  <si>
    <t xml:space="preserve">Návrh rozpočtu  príjmov na roky 2016 - 2018 OBCE  Veľká Dolina  </t>
  </si>
  <si>
    <t>Rozpočet príjmov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</si>
</sst>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_S_k"/>
    <numFmt numFmtId="165" formatCode="#,##0\ _S_k"/>
  </numFmts>
  <fonts count="22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hadow/>
      <sz val="12"/>
      <name val="Times New Roman"/>
      <family val="1"/>
      <charset val="238"/>
    </font>
    <font>
      <sz val="12"/>
      <name val="Arial"/>
      <family val="2"/>
      <charset val="238"/>
    </font>
    <font>
      <i/>
      <shadow/>
      <sz val="9"/>
      <name val="Times New Roman"/>
      <family val="1"/>
      <charset val="238"/>
    </font>
    <font>
      <b/>
      <shadow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hadow/>
      <sz val="12"/>
      <name val="Times New Roman"/>
      <family val="1"/>
      <charset val="238"/>
    </font>
    <font>
      <sz val="10"/>
      <name val="Arial"/>
      <family val="2"/>
      <charset val="238"/>
    </font>
    <font>
      <shadow/>
      <sz val="10"/>
      <name val="Times New Roman"/>
      <family val="1"/>
      <charset val="238"/>
    </font>
    <font>
      <shadow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indexed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6337778862885"/>
        <bgColor indexed="31"/>
      </patternFill>
    </fill>
    <fill>
      <patternFill patternType="solid">
        <fgColor rgb="FFFFFF66"/>
        <bgColor indexed="9"/>
      </patternFill>
    </fill>
    <fill>
      <patternFill patternType="solid">
        <fgColor theme="9" tint="0.59996337778862885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indent="2"/>
    </xf>
    <xf numFmtId="1" fontId="5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49" fontId="6" fillId="0" borderId="1" xfId="0" applyNumberFormat="1" applyFont="1" applyBorder="1" applyAlignment="1">
      <alignment horizontal="left"/>
    </xf>
    <xf numFmtId="0" fontId="7" fillId="0" borderId="1" xfId="0" applyFon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0" fontId="15" fillId="0" borderId="1" xfId="0" applyFont="1" applyBorder="1"/>
    <xf numFmtId="4" fontId="0" fillId="0" borderId="0" xfId="0" applyNumberFormat="1"/>
    <xf numFmtId="0" fontId="0" fillId="0" borderId="0" xfId="0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left"/>
    </xf>
    <xf numFmtId="3" fontId="11" fillId="0" borderId="2" xfId="0" applyNumberFormat="1" applyFont="1" applyBorder="1" applyAlignment="1">
      <alignment horizontal="left"/>
    </xf>
    <xf numFmtId="4" fontId="13" fillId="0" borderId="1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3" fontId="16" fillId="0" borderId="1" xfId="0" applyNumberFormat="1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0" fillId="0" borderId="0" xfId="0" applyFill="1"/>
    <xf numFmtId="1" fontId="5" fillId="3" borderId="0" xfId="0" applyNumberFormat="1" applyFont="1" applyFill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164" fontId="4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wrapText="1"/>
    </xf>
    <xf numFmtId="49" fontId="1" fillId="5" borderId="9" xfId="0" applyNumberFormat="1" applyFont="1" applyFill="1" applyBorder="1" applyAlignment="1">
      <alignment horizontal="center"/>
    </xf>
    <xf numFmtId="0" fontId="1" fillId="5" borderId="10" xfId="0" applyFont="1" applyFill="1" applyBorder="1"/>
    <xf numFmtId="0" fontId="2" fillId="5" borderId="10" xfId="0" applyFont="1" applyFill="1" applyBorder="1"/>
    <xf numFmtId="0" fontId="1" fillId="5" borderId="9" xfId="0" applyFont="1" applyFill="1" applyBorder="1"/>
    <xf numFmtId="0" fontId="18" fillId="2" borderId="0" xfId="0" applyFont="1" applyFill="1"/>
    <xf numFmtId="0" fontId="19" fillId="6" borderId="0" xfId="0" applyFont="1" applyFill="1"/>
    <xf numFmtId="4" fontId="2" fillId="5" borderId="10" xfId="0" applyNumberFormat="1" applyFont="1" applyFill="1" applyBorder="1"/>
    <xf numFmtId="4" fontId="14" fillId="0" borderId="1" xfId="0" applyNumberFormat="1" applyFont="1" applyBorder="1" applyAlignment="1">
      <alignment horizontal="right"/>
    </xf>
    <xf numFmtId="0" fontId="4" fillId="0" borderId="0" xfId="0" applyFont="1"/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5" fillId="0" borderId="0" xfId="0" applyFont="1"/>
    <xf numFmtId="3" fontId="2" fillId="5" borderId="10" xfId="0" applyNumberFormat="1" applyFont="1" applyFill="1" applyBorder="1"/>
    <xf numFmtId="3" fontId="2" fillId="4" borderId="6" xfId="0" applyNumberFormat="1" applyFont="1" applyFill="1" applyBorder="1" applyAlignment="1">
      <alignment wrapText="1"/>
    </xf>
    <xf numFmtId="3" fontId="13" fillId="0" borderId="1" xfId="0" applyNumberFormat="1" applyFont="1" applyBorder="1"/>
    <xf numFmtId="3" fontId="12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2" fillId="5" borderId="9" xfId="0" applyNumberFormat="1" applyFont="1" applyFill="1" applyBorder="1" applyAlignment="1">
      <alignment horizontal="center"/>
    </xf>
    <xf numFmtId="3" fontId="18" fillId="2" borderId="0" xfId="0" applyNumberFormat="1" applyFont="1" applyFill="1"/>
    <xf numFmtId="4" fontId="18" fillId="2" borderId="0" xfId="0" applyNumberFormat="1" applyFont="1" applyFill="1"/>
    <xf numFmtId="3" fontId="5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/>
    </xf>
    <xf numFmtId="3" fontId="8" fillId="0" borderId="1" xfId="0" applyNumberFormat="1" applyFont="1" applyBorder="1"/>
    <xf numFmtId="3" fontId="0" fillId="0" borderId="0" xfId="0" applyNumberFormat="1"/>
    <xf numFmtId="0" fontId="18" fillId="6" borderId="0" xfId="0" applyFont="1" applyFill="1"/>
    <xf numFmtId="1" fontId="21" fillId="0" borderId="1" xfId="0" applyNumberFormat="1" applyFont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3" fontId="2" fillId="4" borderId="6" xfId="0" applyNumberFormat="1" applyFont="1" applyFill="1" applyBorder="1" applyAlignment="1">
      <alignment wrapText="1"/>
    </xf>
    <xf numFmtId="3" fontId="2" fillId="4" borderId="7" xfId="0" applyNumberFormat="1" applyFont="1" applyFill="1" applyBorder="1" applyAlignment="1">
      <alignment wrapText="1"/>
    </xf>
    <xf numFmtId="3" fontId="2" fillId="4" borderId="8" xfId="0" applyNumberFormat="1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18" fillId="4" borderId="6" xfId="0" applyFont="1" applyFill="1" applyBorder="1" applyAlignment="1">
      <alignment wrapText="1"/>
    </xf>
    <xf numFmtId="0" fontId="18" fillId="4" borderId="7" xfId="0" applyFont="1" applyFill="1" applyBorder="1" applyAlignment="1">
      <alignment wrapText="1"/>
    </xf>
    <xf numFmtId="0" fontId="20" fillId="0" borderId="7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1" fillId="5" borderId="9" xfId="0" applyFont="1" applyFill="1" applyBorder="1" applyAlignment="1">
      <alignment wrapText="1"/>
    </xf>
    <xf numFmtId="0" fontId="1" fillId="5" borderId="6" xfId="0" applyFont="1" applyFill="1" applyBorder="1" applyAlignment="1">
      <alignment horizontal="right" wrapText="1"/>
    </xf>
    <xf numFmtId="0" fontId="1" fillId="5" borderId="11" xfId="0" applyFont="1" applyFill="1" applyBorder="1" applyAlignment="1">
      <alignment horizontal="right" wrapText="1"/>
    </xf>
    <xf numFmtId="0" fontId="17" fillId="2" borderId="0" xfId="0" applyFont="1" applyFill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4" xfId="0" applyBorder="1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N11" sqref="N11"/>
    </sheetView>
  </sheetViews>
  <sheetFormatPr defaultRowHeight="12.75" x14ac:dyDescent="0.2"/>
  <cols>
    <col min="1" max="1" width="4.85546875" customWidth="1"/>
    <col min="2" max="2" width="7.140625" customWidth="1"/>
    <col min="3" max="3" width="0.140625" hidden="1" customWidth="1"/>
    <col min="5" max="5" width="3.85546875" customWidth="1"/>
    <col min="6" max="6" width="51.5703125" customWidth="1"/>
    <col min="7" max="7" width="11.7109375" customWidth="1"/>
    <col min="8" max="8" width="12.140625" customWidth="1"/>
    <col min="9" max="9" width="9.42578125" style="58" customWidth="1"/>
    <col min="10" max="10" width="11" style="12" customWidth="1"/>
    <col min="11" max="11" width="9.5703125" customWidth="1"/>
    <col min="12" max="13" width="9.28515625" customWidth="1"/>
  </cols>
  <sheetData>
    <row r="1" spans="1:13" ht="20.25" x14ac:dyDescent="0.3">
      <c r="A1" s="79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5" customFormat="1" ht="12.7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5" customFormat="1" ht="12" customHeight="1" x14ac:dyDescent="0.25">
      <c r="A3" s="67"/>
      <c r="B3" s="68"/>
      <c r="C3" s="69"/>
      <c r="D3" s="67"/>
      <c r="E3" s="68"/>
      <c r="F3" s="69"/>
      <c r="G3" s="67"/>
      <c r="H3" s="68"/>
      <c r="I3" s="69"/>
      <c r="J3" s="67"/>
      <c r="K3" s="68"/>
      <c r="L3" s="69"/>
      <c r="M3" s="33"/>
    </row>
    <row r="4" spans="1:13" s="13" customFormat="1" ht="19.5" customHeight="1" x14ac:dyDescent="0.2">
      <c r="A4" s="80"/>
      <c r="B4" s="81"/>
      <c r="C4" s="81"/>
      <c r="D4" s="81"/>
      <c r="E4" s="81"/>
      <c r="F4" s="81"/>
      <c r="G4" s="26">
        <v>2013</v>
      </c>
      <c r="H4" s="26">
        <v>2014</v>
      </c>
      <c r="I4" s="54">
        <v>2015</v>
      </c>
      <c r="J4" s="26">
        <v>2015</v>
      </c>
      <c r="K4" s="26">
        <v>2016</v>
      </c>
      <c r="L4" s="26">
        <v>2017</v>
      </c>
      <c r="M4" s="26">
        <v>2018</v>
      </c>
    </row>
    <row r="5" spans="1:13" ht="19.5" customHeight="1" x14ac:dyDescent="0.2">
      <c r="A5" s="81"/>
      <c r="B5" s="81"/>
      <c r="C5" s="81"/>
      <c r="D5" s="81"/>
      <c r="E5" s="81"/>
      <c r="F5" s="81"/>
      <c r="G5" s="27" t="s">
        <v>42</v>
      </c>
      <c r="H5" s="27" t="s">
        <v>42</v>
      </c>
      <c r="I5" s="55" t="s">
        <v>43</v>
      </c>
      <c r="J5" s="28" t="s">
        <v>44</v>
      </c>
      <c r="K5" s="27" t="s">
        <v>43</v>
      </c>
      <c r="L5" s="27" t="s">
        <v>43</v>
      </c>
      <c r="M5" s="27" t="s">
        <v>43</v>
      </c>
    </row>
    <row r="6" spans="1:13" x14ac:dyDescent="0.2">
      <c r="A6" s="82"/>
      <c r="B6" s="82"/>
      <c r="C6" s="82"/>
      <c r="D6" s="82"/>
      <c r="E6" s="82"/>
      <c r="F6" s="82"/>
      <c r="G6" s="31" t="s">
        <v>53</v>
      </c>
      <c r="H6" s="31" t="s">
        <v>53</v>
      </c>
      <c r="I6" s="55" t="s">
        <v>53</v>
      </c>
      <c r="J6" s="32" t="s">
        <v>53</v>
      </c>
      <c r="K6" s="31" t="s">
        <v>53</v>
      </c>
      <c r="L6" s="31" t="s">
        <v>53</v>
      </c>
      <c r="M6" s="31" t="s">
        <v>53</v>
      </c>
    </row>
    <row r="7" spans="1:13" ht="15.75" hidden="1" x14ac:dyDescent="0.25">
      <c r="A7" s="3" t="s">
        <v>1</v>
      </c>
      <c r="B7" s="4"/>
      <c r="C7" s="4"/>
      <c r="D7" s="1"/>
      <c r="E7" s="1"/>
      <c r="F7" s="2"/>
      <c r="G7" s="29"/>
      <c r="H7" s="29"/>
      <c r="I7" s="56"/>
      <c r="J7" s="30"/>
      <c r="K7" s="29"/>
      <c r="L7" s="29"/>
      <c r="M7" s="29"/>
    </row>
    <row r="8" spans="1:13" ht="15" hidden="1" x14ac:dyDescent="0.2">
      <c r="A8" s="5"/>
      <c r="B8" s="5"/>
      <c r="C8" s="5"/>
      <c r="D8" s="6"/>
      <c r="E8" s="1"/>
      <c r="F8" s="11"/>
      <c r="G8" s="8"/>
      <c r="H8" s="8"/>
      <c r="I8" s="57"/>
      <c r="J8" s="9"/>
      <c r="K8" s="8"/>
      <c r="L8" s="8"/>
      <c r="M8" s="8"/>
    </row>
    <row r="9" spans="1:13" ht="15.75" hidden="1" x14ac:dyDescent="0.25">
      <c r="A9" s="5"/>
      <c r="B9" s="5"/>
      <c r="C9" s="5"/>
      <c r="D9" s="6"/>
      <c r="E9" s="1"/>
      <c r="F9" s="7"/>
      <c r="G9" s="8"/>
      <c r="H9" s="8"/>
      <c r="I9" s="57"/>
      <c r="J9" s="9"/>
      <c r="K9" s="8"/>
      <c r="L9" s="8"/>
      <c r="M9" s="8"/>
    </row>
    <row r="10" spans="1:13" ht="15.75" customHeight="1" x14ac:dyDescent="0.25">
      <c r="A10" s="70" t="s">
        <v>0</v>
      </c>
      <c r="B10" s="71"/>
      <c r="C10" s="71"/>
      <c r="D10" s="72"/>
      <c r="E10" s="72"/>
      <c r="F10" s="73"/>
      <c r="G10" s="8"/>
      <c r="H10" s="8"/>
      <c r="I10" s="57"/>
      <c r="J10" s="9"/>
      <c r="K10" s="8"/>
      <c r="L10" s="8"/>
      <c r="M10" s="8"/>
    </row>
    <row r="11" spans="1:13" ht="15.75" x14ac:dyDescent="0.25">
      <c r="A11" s="60" t="s">
        <v>2</v>
      </c>
      <c r="B11" s="5"/>
      <c r="C11" s="5"/>
      <c r="D11" s="6"/>
      <c r="E11" s="1"/>
      <c r="F11" s="7"/>
      <c r="G11" s="8"/>
      <c r="H11" s="8"/>
      <c r="I11" s="57"/>
      <c r="J11" s="9"/>
      <c r="K11" s="8"/>
      <c r="L11" s="8"/>
      <c r="M11" s="8"/>
    </row>
    <row r="12" spans="1:13" ht="15" x14ac:dyDescent="0.25">
      <c r="A12" s="34">
        <v>1</v>
      </c>
      <c r="B12" s="76">
        <v>41</v>
      </c>
      <c r="C12" s="76"/>
      <c r="D12" s="37" t="s">
        <v>3</v>
      </c>
      <c r="E12" s="35"/>
      <c r="F12" s="36" t="s">
        <v>4</v>
      </c>
      <c r="G12" s="40">
        <v>120156.37</v>
      </c>
      <c r="H12" s="40">
        <v>128701.37</v>
      </c>
      <c r="I12" s="46">
        <v>128320</v>
      </c>
      <c r="J12" s="46">
        <v>140781</v>
      </c>
      <c r="K12" s="46">
        <v>160550</v>
      </c>
      <c r="L12" s="46">
        <v>160550</v>
      </c>
      <c r="M12" s="46">
        <v>160550</v>
      </c>
    </row>
    <row r="13" spans="1:13" ht="15" x14ac:dyDescent="0.25">
      <c r="A13" s="67" t="s">
        <v>5</v>
      </c>
      <c r="B13" s="68"/>
      <c r="C13" s="68"/>
      <c r="D13" s="74"/>
      <c r="E13" s="74"/>
      <c r="F13" s="75"/>
      <c r="G13" s="61"/>
      <c r="H13" s="62"/>
      <c r="I13" s="63"/>
      <c r="J13" s="64"/>
      <c r="K13" s="65"/>
      <c r="L13" s="66"/>
      <c r="M13" s="47"/>
    </row>
    <row r="14" spans="1:13" ht="15" x14ac:dyDescent="0.25">
      <c r="A14" s="34">
        <v>1</v>
      </c>
      <c r="B14" s="76">
        <v>41</v>
      </c>
      <c r="C14" s="76"/>
      <c r="D14" s="37" t="s">
        <v>6</v>
      </c>
      <c r="E14" s="35"/>
      <c r="F14" s="36" t="s">
        <v>7</v>
      </c>
      <c r="G14" s="40">
        <v>50841.39</v>
      </c>
      <c r="H14" s="40">
        <v>45986.07</v>
      </c>
      <c r="I14" s="46">
        <v>48500</v>
      </c>
      <c r="J14" s="46">
        <v>48644</v>
      </c>
      <c r="K14" s="46">
        <v>48600</v>
      </c>
      <c r="L14" s="46">
        <v>48600</v>
      </c>
      <c r="M14" s="46">
        <v>48600</v>
      </c>
    </row>
    <row r="15" spans="1:13" ht="15" x14ac:dyDescent="0.25">
      <c r="A15" s="34">
        <v>1</v>
      </c>
      <c r="B15" s="76">
        <v>41</v>
      </c>
      <c r="C15" s="76"/>
      <c r="D15" s="37" t="s">
        <v>8</v>
      </c>
      <c r="E15" s="35"/>
      <c r="F15" s="36" t="s">
        <v>9</v>
      </c>
      <c r="G15" s="40">
        <v>7930.45</v>
      </c>
      <c r="H15" s="40">
        <v>8127.2</v>
      </c>
      <c r="I15" s="46">
        <v>8080</v>
      </c>
      <c r="J15" s="46">
        <v>7800</v>
      </c>
      <c r="K15" s="46">
        <v>8000</v>
      </c>
      <c r="L15" s="46">
        <v>8000</v>
      </c>
      <c r="M15" s="46">
        <v>8000</v>
      </c>
    </row>
    <row r="16" spans="1:13" ht="15" x14ac:dyDescent="0.25">
      <c r="A16" s="34">
        <v>1</v>
      </c>
      <c r="B16" s="76">
        <v>41</v>
      </c>
      <c r="C16" s="76"/>
      <c r="D16" s="37" t="s">
        <v>10</v>
      </c>
      <c r="E16" s="35"/>
      <c r="F16" s="36" t="s">
        <v>11</v>
      </c>
      <c r="G16" s="40">
        <v>110.04</v>
      </c>
      <c r="H16" s="40">
        <v>104.2</v>
      </c>
      <c r="I16" s="46">
        <v>110</v>
      </c>
      <c r="J16" s="46">
        <v>110</v>
      </c>
      <c r="K16" s="46">
        <v>110</v>
      </c>
      <c r="L16" s="46">
        <v>110</v>
      </c>
      <c r="M16" s="46">
        <v>110</v>
      </c>
    </row>
    <row r="17" spans="1:13" ht="15" x14ac:dyDescent="0.25">
      <c r="A17" s="67" t="s">
        <v>12</v>
      </c>
      <c r="B17" s="68"/>
      <c r="C17" s="68"/>
      <c r="D17" s="74"/>
      <c r="E17" s="74"/>
      <c r="F17" s="75"/>
      <c r="G17" s="61"/>
      <c r="H17" s="62"/>
      <c r="I17" s="63"/>
      <c r="J17" s="64"/>
      <c r="K17" s="65"/>
      <c r="L17" s="66"/>
      <c r="M17" s="47"/>
    </row>
    <row r="18" spans="1:13" ht="15" x14ac:dyDescent="0.25">
      <c r="A18" s="34">
        <v>1</v>
      </c>
      <c r="B18" s="76">
        <v>41</v>
      </c>
      <c r="C18" s="76"/>
      <c r="D18" s="37" t="s">
        <v>13</v>
      </c>
      <c r="E18" s="35"/>
      <c r="F18" s="36" t="s">
        <v>14</v>
      </c>
      <c r="G18" s="40">
        <v>1805</v>
      </c>
      <c r="H18" s="40">
        <v>1805</v>
      </c>
      <c r="I18" s="46">
        <v>1700</v>
      </c>
      <c r="J18" s="46">
        <v>1800</v>
      </c>
      <c r="K18" s="46">
        <v>1800</v>
      </c>
      <c r="L18" s="46">
        <v>1800</v>
      </c>
      <c r="M18" s="46">
        <v>1800</v>
      </c>
    </row>
    <row r="19" spans="1:13" ht="15" x14ac:dyDescent="0.25">
      <c r="A19" s="34">
        <v>1</v>
      </c>
      <c r="B19" s="76">
        <v>41</v>
      </c>
      <c r="C19" s="76"/>
      <c r="D19" s="37" t="s">
        <v>15</v>
      </c>
      <c r="E19" s="35"/>
      <c r="F19" s="36" t="s">
        <v>16</v>
      </c>
      <c r="G19" s="40">
        <v>50</v>
      </c>
      <c r="H19" s="40">
        <v>30</v>
      </c>
      <c r="I19" s="46">
        <v>100</v>
      </c>
      <c r="J19" s="46">
        <v>50</v>
      </c>
      <c r="K19" s="46">
        <v>100</v>
      </c>
      <c r="L19" s="46">
        <v>100</v>
      </c>
      <c r="M19" s="46">
        <v>100</v>
      </c>
    </row>
    <row r="20" spans="1:13" ht="15" x14ac:dyDescent="0.25">
      <c r="A20" s="34">
        <v>1</v>
      </c>
      <c r="B20" s="76">
        <v>41</v>
      </c>
      <c r="C20" s="76"/>
      <c r="D20" s="37" t="s">
        <v>17</v>
      </c>
      <c r="E20" s="35"/>
      <c r="F20" s="36" t="s">
        <v>18</v>
      </c>
      <c r="G20" s="40">
        <v>8321.5</v>
      </c>
      <c r="H20" s="40">
        <v>9242</v>
      </c>
      <c r="I20" s="46">
        <v>9000</v>
      </c>
      <c r="J20" s="46">
        <v>8500</v>
      </c>
      <c r="K20" s="46">
        <v>12000</v>
      </c>
      <c r="L20" s="46">
        <v>12000</v>
      </c>
      <c r="M20" s="46">
        <v>12000</v>
      </c>
    </row>
    <row r="21" spans="1:13" ht="15.75" x14ac:dyDescent="0.25">
      <c r="A21" s="60" t="s">
        <v>19</v>
      </c>
      <c r="B21" s="5"/>
      <c r="C21" s="5"/>
      <c r="D21" s="6"/>
      <c r="E21" s="1"/>
      <c r="F21" s="7"/>
      <c r="G21" s="20"/>
      <c r="H21" s="20"/>
      <c r="I21" s="48"/>
      <c r="J21" s="48"/>
      <c r="K21" s="48"/>
      <c r="L21" s="48"/>
      <c r="M21" s="48"/>
    </row>
    <row r="22" spans="1:13" ht="15" x14ac:dyDescent="0.25">
      <c r="A22" s="67" t="s">
        <v>20</v>
      </c>
      <c r="B22" s="68"/>
      <c r="C22" s="68"/>
      <c r="D22" s="74"/>
      <c r="E22" s="74"/>
      <c r="F22" s="75"/>
      <c r="G22" s="61"/>
      <c r="H22" s="62"/>
      <c r="I22" s="63"/>
      <c r="J22" s="64"/>
      <c r="K22" s="65"/>
      <c r="L22" s="66"/>
      <c r="M22" s="47"/>
    </row>
    <row r="23" spans="1:13" ht="15" x14ac:dyDescent="0.25">
      <c r="A23" s="34">
        <v>1</v>
      </c>
      <c r="B23" s="76">
        <v>41</v>
      </c>
      <c r="C23" s="76"/>
      <c r="D23" s="37" t="s">
        <v>21</v>
      </c>
      <c r="E23" s="35" t="s">
        <v>22</v>
      </c>
      <c r="F23" s="36" t="s">
        <v>23</v>
      </c>
      <c r="G23" s="40">
        <v>19672.919999999998</v>
      </c>
      <c r="H23" s="40">
        <v>19672.919999999998</v>
      </c>
      <c r="I23" s="46">
        <v>19730</v>
      </c>
      <c r="J23" s="46">
        <v>19730</v>
      </c>
      <c r="K23" s="46">
        <v>19730</v>
      </c>
      <c r="L23" s="46">
        <v>19730</v>
      </c>
      <c r="M23" s="46">
        <v>19730</v>
      </c>
    </row>
    <row r="24" spans="1:13" ht="15" x14ac:dyDescent="0.25">
      <c r="A24" s="34">
        <v>1</v>
      </c>
      <c r="B24" s="76">
        <v>41</v>
      </c>
      <c r="C24" s="76"/>
      <c r="D24" s="37" t="s">
        <v>21</v>
      </c>
      <c r="E24" s="35" t="s">
        <v>24</v>
      </c>
      <c r="F24" s="36" t="s">
        <v>25</v>
      </c>
      <c r="G24" s="40">
        <v>1362.42</v>
      </c>
      <c r="H24" s="40">
        <v>2115</v>
      </c>
      <c r="I24" s="46">
        <v>2200</v>
      </c>
      <c r="J24" s="46">
        <v>2500</v>
      </c>
      <c r="K24" s="46">
        <v>2500</v>
      </c>
      <c r="L24" s="46">
        <v>2500</v>
      </c>
      <c r="M24" s="46">
        <v>2500</v>
      </c>
    </row>
    <row r="25" spans="1:13" ht="15" x14ac:dyDescent="0.25">
      <c r="A25" s="67" t="s">
        <v>26</v>
      </c>
      <c r="B25" s="68"/>
      <c r="C25" s="68"/>
      <c r="D25" s="74"/>
      <c r="E25" s="74"/>
      <c r="F25" s="75"/>
      <c r="G25" s="61"/>
      <c r="H25" s="62"/>
      <c r="I25" s="63"/>
      <c r="J25" s="64"/>
      <c r="K25" s="65"/>
      <c r="L25" s="66"/>
      <c r="M25" s="47"/>
    </row>
    <row r="26" spans="1:13" ht="15" x14ac:dyDescent="0.25">
      <c r="A26" s="34">
        <v>1</v>
      </c>
      <c r="B26" s="76">
        <v>41</v>
      </c>
      <c r="C26" s="76"/>
      <c r="D26" s="37" t="s">
        <v>27</v>
      </c>
      <c r="E26" s="35" t="s">
        <v>22</v>
      </c>
      <c r="F26" s="36" t="s">
        <v>28</v>
      </c>
      <c r="G26" s="40">
        <v>1208.3699999999999</v>
      </c>
      <c r="H26" s="40">
        <v>1741</v>
      </c>
      <c r="I26" s="46">
        <v>1500</v>
      </c>
      <c r="J26" s="46">
        <v>2930</v>
      </c>
      <c r="K26" s="46">
        <v>2000</v>
      </c>
      <c r="L26" s="46">
        <v>2000</v>
      </c>
      <c r="M26" s="46">
        <v>2000</v>
      </c>
    </row>
    <row r="27" spans="1:13" ht="15" x14ac:dyDescent="0.25">
      <c r="A27" s="34">
        <v>1</v>
      </c>
      <c r="B27" s="76">
        <v>41</v>
      </c>
      <c r="C27" s="76"/>
      <c r="D27" s="37" t="s">
        <v>27</v>
      </c>
      <c r="E27" s="35" t="s">
        <v>24</v>
      </c>
      <c r="F27" s="36" t="s">
        <v>29</v>
      </c>
      <c r="G27" s="40">
        <v>6108.14</v>
      </c>
      <c r="H27" s="40">
        <v>3300.01</v>
      </c>
      <c r="I27" s="46">
        <v>4600</v>
      </c>
      <c r="J27" s="46">
        <v>3050</v>
      </c>
      <c r="K27" s="46">
        <v>3050</v>
      </c>
      <c r="L27" s="46">
        <v>3050</v>
      </c>
      <c r="M27" s="46">
        <v>3050</v>
      </c>
    </row>
    <row r="28" spans="1:13" ht="15" x14ac:dyDescent="0.25">
      <c r="A28" s="34">
        <v>1</v>
      </c>
      <c r="B28" s="76">
        <v>41</v>
      </c>
      <c r="C28" s="76"/>
      <c r="D28" s="37" t="s">
        <v>30</v>
      </c>
      <c r="E28" s="35" t="s">
        <v>22</v>
      </c>
      <c r="F28" s="36" t="s">
        <v>31</v>
      </c>
      <c r="G28" s="40">
        <v>1616.83</v>
      </c>
      <c r="H28" s="40">
        <v>1650.18</v>
      </c>
      <c r="I28" s="46">
        <v>1600</v>
      </c>
      <c r="J28" s="46">
        <v>1600</v>
      </c>
      <c r="K28" s="46">
        <v>1600</v>
      </c>
      <c r="L28" s="46">
        <v>1600</v>
      </c>
      <c r="M28" s="46">
        <v>1600</v>
      </c>
    </row>
    <row r="29" spans="1:13" ht="15" x14ac:dyDescent="0.25">
      <c r="A29" s="34">
        <v>1</v>
      </c>
      <c r="B29" s="76">
        <v>41</v>
      </c>
      <c r="C29" s="76"/>
      <c r="D29" s="37" t="s">
        <v>30</v>
      </c>
      <c r="E29" s="35" t="s">
        <v>24</v>
      </c>
      <c r="F29" s="36" t="s">
        <v>32</v>
      </c>
      <c r="G29" s="40">
        <v>278.3</v>
      </c>
      <c r="H29" s="40">
        <v>277.89999999999998</v>
      </c>
      <c r="I29" s="46">
        <v>400</v>
      </c>
      <c r="J29" s="46">
        <v>210</v>
      </c>
      <c r="K29" s="46">
        <v>300</v>
      </c>
      <c r="L29" s="46">
        <v>300</v>
      </c>
      <c r="M29" s="46">
        <v>300</v>
      </c>
    </row>
    <row r="30" spans="1:13" ht="15" x14ac:dyDescent="0.25">
      <c r="A30" s="34">
        <v>1</v>
      </c>
      <c r="B30" s="76">
        <v>41</v>
      </c>
      <c r="C30" s="76"/>
      <c r="D30" s="37" t="s">
        <v>30</v>
      </c>
      <c r="E30" s="35"/>
      <c r="F30" s="36" t="s">
        <v>33</v>
      </c>
      <c r="G30" s="40">
        <v>700</v>
      </c>
      <c r="H30" s="40">
        <v>660</v>
      </c>
      <c r="I30" s="46">
        <v>700</v>
      </c>
      <c r="J30" s="46">
        <v>645</v>
      </c>
      <c r="K30" s="46">
        <v>700</v>
      </c>
      <c r="L30" s="46">
        <v>700</v>
      </c>
      <c r="M30" s="46">
        <v>700</v>
      </c>
    </row>
    <row r="31" spans="1:13" ht="15" x14ac:dyDescent="0.25">
      <c r="A31" s="34">
        <v>1</v>
      </c>
      <c r="B31" s="76">
        <v>41</v>
      </c>
      <c r="C31" s="76"/>
      <c r="D31" s="37" t="s">
        <v>34</v>
      </c>
      <c r="E31" s="35"/>
      <c r="F31" s="36" t="s">
        <v>35</v>
      </c>
      <c r="G31" s="40">
        <v>680.22</v>
      </c>
      <c r="H31" s="40">
        <v>561</v>
      </c>
      <c r="I31" s="46">
        <v>500</v>
      </c>
      <c r="J31" s="46">
        <v>970</v>
      </c>
      <c r="K31" s="46">
        <v>1500</v>
      </c>
      <c r="L31" s="46">
        <v>1500</v>
      </c>
      <c r="M31" s="46">
        <v>1500</v>
      </c>
    </row>
    <row r="32" spans="1:13" ht="15" x14ac:dyDescent="0.25">
      <c r="A32" s="34">
        <v>1</v>
      </c>
      <c r="B32" s="76">
        <v>41</v>
      </c>
      <c r="C32" s="76"/>
      <c r="D32" s="37" t="s">
        <v>36</v>
      </c>
      <c r="E32" s="35"/>
      <c r="F32" s="36" t="s">
        <v>37</v>
      </c>
      <c r="G32" s="40">
        <v>294.35000000000002</v>
      </c>
      <c r="H32" s="40">
        <v>263.45</v>
      </c>
      <c r="I32" s="46">
        <v>500</v>
      </c>
      <c r="J32" s="46">
        <v>75</v>
      </c>
      <c r="K32" s="46">
        <v>100</v>
      </c>
      <c r="L32" s="46">
        <v>100</v>
      </c>
      <c r="M32" s="46">
        <v>100</v>
      </c>
    </row>
    <row r="33" spans="1:13" ht="15" x14ac:dyDescent="0.25">
      <c r="A33" s="34">
        <v>1</v>
      </c>
      <c r="B33" s="76">
        <v>41</v>
      </c>
      <c r="C33" s="76"/>
      <c r="D33" s="37" t="s">
        <v>46</v>
      </c>
      <c r="E33" s="35"/>
      <c r="F33" s="36" t="s">
        <v>47</v>
      </c>
      <c r="G33" s="40">
        <v>291.68</v>
      </c>
      <c r="H33" s="40">
        <v>1754.21</v>
      </c>
      <c r="I33" s="46">
        <v>0</v>
      </c>
      <c r="J33" s="46">
        <v>537</v>
      </c>
      <c r="K33" s="46">
        <v>0</v>
      </c>
      <c r="L33" s="46">
        <v>0</v>
      </c>
      <c r="M33" s="46">
        <v>0</v>
      </c>
    </row>
    <row r="34" spans="1:13" ht="15" x14ac:dyDescent="0.25">
      <c r="A34" s="34">
        <v>1</v>
      </c>
      <c r="B34" s="76">
        <v>41</v>
      </c>
      <c r="C34" s="76"/>
      <c r="D34" s="37" t="s">
        <v>38</v>
      </c>
      <c r="E34" s="35"/>
      <c r="F34" s="36" t="s">
        <v>39</v>
      </c>
      <c r="G34" s="40">
        <v>23.71</v>
      </c>
      <c r="H34" s="40">
        <v>13.11</v>
      </c>
      <c r="I34" s="46">
        <v>40</v>
      </c>
      <c r="J34" s="46">
        <v>15</v>
      </c>
      <c r="K34" s="46">
        <v>20</v>
      </c>
      <c r="L34" s="46">
        <v>20</v>
      </c>
      <c r="M34" s="46">
        <v>20</v>
      </c>
    </row>
    <row r="35" spans="1:13" ht="15" x14ac:dyDescent="0.25">
      <c r="A35" s="70" t="s">
        <v>60</v>
      </c>
      <c r="B35" s="71"/>
      <c r="C35" s="71"/>
      <c r="D35" s="72"/>
      <c r="E35" s="72"/>
      <c r="F35" s="73"/>
      <c r="G35" s="61"/>
      <c r="H35" s="62"/>
      <c r="I35" s="63"/>
      <c r="J35" s="64"/>
      <c r="K35" s="65"/>
      <c r="L35" s="66"/>
      <c r="M35" s="47"/>
    </row>
    <row r="36" spans="1:13" ht="15" x14ac:dyDescent="0.25">
      <c r="A36" s="34">
        <v>1</v>
      </c>
      <c r="B36" s="76">
        <v>111</v>
      </c>
      <c r="C36" s="76"/>
      <c r="D36" s="37" t="s">
        <v>61</v>
      </c>
      <c r="E36" s="35"/>
      <c r="F36" s="36" t="s">
        <v>62</v>
      </c>
      <c r="G36" s="40">
        <v>6810.92</v>
      </c>
      <c r="H36" s="40">
        <v>5494.98</v>
      </c>
      <c r="I36" s="46">
        <v>0</v>
      </c>
      <c r="J36" s="46">
        <v>3000</v>
      </c>
      <c r="K36" s="46"/>
      <c r="L36" s="46"/>
      <c r="M36" s="46"/>
    </row>
    <row r="37" spans="1:13" ht="15" x14ac:dyDescent="0.25">
      <c r="A37" s="34">
        <v>1</v>
      </c>
      <c r="B37" s="77" t="s">
        <v>63</v>
      </c>
      <c r="C37" s="78"/>
      <c r="D37" s="37" t="s">
        <v>64</v>
      </c>
      <c r="E37" s="35"/>
      <c r="F37" s="36" t="s">
        <v>65</v>
      </c>
      <c r="G37" s="40">
        <v>200</v>
      </c>
      <c r="H37" s="40">
        <v>250</v>
      </c>
      <c r="I37" s="46">
        <v>0</v>
      </c>
      <c r="J37" s="46">
        <v>1100</v>
      </c>
      <c r="K37" s="46"/>
      <c r="L37" s="46"/>
      <c r="M37" s="46"/>
    </row>
    <row r="38" spans="1:13" ht="15" x14ac:dyDescent="0.25">
      <c r="A38" s="34">
        <v>1</v>
      </c>
      <c r="B38" s="76">
        <v>71</v>
      </c>
      <c r="C38" s="76"/>
      <c r="D38" s="37" t="s">
        <v>66</v>
      </c>
      <c r="E38" s="35"/>
      <c r="F38" s="36" t="s">
        <v>67</v>
      </c>
      <c r="G38" s="40">
        <v>347</v>
      </c>
      <c r="H38" s="40">
        <v>0</v>
      </c>
      <c r="I38" s="46">
        <v>0</v>
      </c>
      <c r="J38" s="46">
        <v>0</v>
      </c>
      <c r="K38" s="46"/>
      <c r="L38" s="46"/>
      <c r="M38" s="46"/>
    </row>
    <row r="39" spans="1:13" ht="15" x14ac:dyDescent="0.25">
      <c r="A39" s="70" t="s">
        <v>68</v>
      </c>
      <c r="B39" s="71"/>
      <c r="C39" s="71"/>
      <c r="D39" s="72"/>
      <c r="E39" s="72"/>
      <c r="F39" s="73"/>
      <c r="G39" s="61"/>
      <c r="H39" s="62"/>
      <c r="I39" s="63"/>
      <c r="J39" s="64"/>
      <c r="K39" s="65"/>
      <c r="L39" s="66"/>
      <c r="M39" s="47"/>
    </row>
    <row r="40" spans="1:13" ht="15" x14ac:dyDescent="0.25">
      <c r="A40" s="34">
        <v>2</v>
      </c>
      <c r="B40" s="76">
        <v>111</v>
      </c>
      <c r="C40" s="76"/>
      <c r="D40" s="37" t="s">
        <v>51</v>
      </c>
      <c r="E40" s="35"/>
      <c r="F40" s="36" t="s">
        <v>62</v>
      </c>
      <c r="G40" s="40">
        <v>0</v>
      </c>
      <c r="H40" s="40">
        <v>5000</v>
      </c>
      <c r="I40" s="46">
        <v>0</v>
      </c>
      <c r="J40" s="46">
        <v>29000</v>
      </c>
      <c r="K40" s="46"/>
      <c r="L40" s="46"/>
      <c r="M40" s="46"/>
    </row>
    <row r="41" spans="1:13" ht="15" x14ac:dyDescent="0.25">
      <c r="A41" s="34">
        <v>2</v>
      </c>
      <c r="B41" s="76">
        <v>71</v>
      </c>
      <c r="C41" s="76"/>
      <c r="D41" s="37" t="s">
        <v>52</v>
      </c>
      <c r="E41" s="35"/>
      <c r="F41" s="36" t="s">
        <v>69</v>
      </c>
      <c r="G41" s="40">
        <v>0</v>
      </c>
      <c r="H41" s="40">
        <v>8000</v>
      </c>
      <c r="I41" s="46">
        <v>0</v>
      </c>
      <c r="J41" s="46">
        <v>0</v>
      </c>
      <c r="K41" s="46"/>
      <c r="L41" s="46"/>
      <c r="M41" s="46"/>
    </row>
    <row r="42" spans="1:13" s="45" customFormat="1" ht="15.75" x14ac:dyDescent="0.25">
      <c r="A42" s="21"/>
      <c r="B42" s="21"/>
      <c r="C42" s="22" t="s">
        <v>0</v>
      </c>
      <c r="D42" s="21"/>
      <c r="E42" s="23"/>
      <c r="F42" s="23" t="s">
        <v>45</v>
      </c>
      <c r="G42" s="10">
        <f>SUM(G12:G41)</f>
        <v>228809.61000000004</v>
      </c>
      <c r="H42" s="10">
        <f t="shared" ref="H42:M42" si="0">SUM(H12:H41)</f>
        <v>244749.6</v>
      </c>
      <c r="I42" s="49">
        <f t="shared" si="0"/>
        <v>227580</v>
      </c>
      <c r="J42" s="49">
        <f t="shared" si="0"/>
        <v>273047</v>
      </c>
      <c r="K42" s="49">
        <f t="shared" si="0"/>
        <v>262660</v>
      </c>
      <c r="L42" s="49">
        <f t="shared" si="0"/>
        <v>262660</v>
      </c>
      <c r="M42" s="49">
        <f t="shared" si="0"/>
        <v>262660</v>
      </c>
    </row>
    <row r="43" spans="1:13" ht="14.25" x14ac:dyDescent="0.2">
      <c r="A43" s="14"/>
      <c r="B43" s="14"/>
      <c r="C43" s="15"/>
      <c r="D43" s="14"/>
      <c r="E43" s="19"/>
      <c r="F43" s="18"/>
      <c r="G43" s="41"/>
      <c r="H43" s="41"/>
      <c r="I43" s="50"/>
      <c r="J43" s="50"/>
      <c r="K43" s="50"/>
      <c r="L43" s="50"/>
      <c r="M43" s="50"/>
    </row>
    <row r="44" spans="1:13" ht="15" x14ac:dyDescent="0.25">
      <c r="A44" s="59" t="s">
        <v>40</v>
      </c>
      <c r="B44" s="39"/>
      <c r="C44" s="39"/>
      <c r="D44" s="39"/>
      <c r="E44" s="39"/>
      <c r="F44" s="39"/>
      <c r="G44" s="61"/>
      <c r="H44" s="62"/>
      <c r="I44" s="63"/>
      <c r="J44" s="64"/>
      <c r="K44" s="65"/>
      <c r="L44" s="66"/>
      <c r="M44" s="47"/>
    </row>
    <row r="45" spans="1:13" ht="15" x14ac:dyDescent="0.25">
      <c r="A45" s="34">
        <v>3</v>
      </c>
      <c r="B45" s="76">
        <v>46</v>
      </c>
      <c r="C45" s="76"/>
      <c r="D45" s="37" t="s">
        <v>41</v>
      </c>
      <c r="E45" s="35"/>
      <c r="F45" s="35" t="s">
        <v>49</v>
      </c>
      <c r="G45" s="40">
        <v>18326.41</v>
      </c>
      <c r="H45" s="40">
        <v>8969.98</v>
      </c>
      <c r="I45" s="40">
        <v>0</v>
      </c>
      <c r="J45" s="46">
        <v>705</v>
      </c>
      <c r="K45" s="46">
        <v>0</v>
      </c>
      <c r="L45" s="46"/>
      <c r="M45" s="51"/>
    </row>
    <row r="46" spans="1:13" ht="15" x14ac:dyDescent="0.25">
      <c r="A46" s="34">
        <v>3</v>
      </c>
      <c r="B46" s="76">
        <v>46</v>
      </c>
      <c r="C46" s="76"/>
      <c r="D46" s="37" t="s">
        <v>54</v>
      </c>
      <c r="E46" s="35"/>
      <c r="F46" s="35" t="s">
        <v>55</v>
      </c>
      <c r="G46" s="40">
        <v>0</v>
      </c>
      <c r="H46" s="40">
        <v>0</v>
      </c>
      <c r="I46" s="40">
        <v>0</v>
      </c>
      <c r="J46" s="46">
        <v>5500</v>
      </c>
      <c r="K46" s="46">
        <v>0</v>
      </c>
      <c r="L46" s="46"/>
      <c r="M46" s="51"/>
    </row>
    <row r="47" spans="1:13" ht="15" x14ac:dyDescent="0.25">
      <c r="A47" s="34">
        <v>3</v>
      </c>
      <c r="B47" s="76">
        <v>71</v>
      </c>
      <c r="C47" s="76"/>
      <c r="D47" s="37" t="s">
        <v>56</v>
      </c>
      <c r="E47" s="35"/>
      <c r="F47" s="35" t="s">
        <v>57</v>
      </c>
      <c r="G47" s="40">
        <v>0</v>
      </c>
      <c r="H47" s="40">
        <v>0</v>
      </c>
      <c r="I47" s="40">
        <v>0</v>
      </c>
      <c r="J47" s="46">
        <v>6000</v>
      </c>
      <c r="K47" s="46">
        <v>0</v>
      </c>
      <c r="L47" s="46"/>
      <c r="M47" s="51"/>
    </row>
    <row r="48" spans="1:13" ht="15" x14ac:dyDescent="0.25">
      <c r="A48" s="34">
        <v>3</v>
      </c>
      <c r="B48" s="76">
        <v>52</v>
      </c>
      <c r="C48" s="76"/>
      <c r="D48" s="37" t="s">
        <v>48</v>
      </c>
      <c r="E48" s="35"/>
      <c r="F48" s="35" t="s">
        <v>50</v>
      </c>
      <c r="G48" s="40">
        <v>0</v>
      </c>
      <c r="H48" s="40">
        <v>40000</v>
      </c>
      <c r="I48" s="40">
        <v>0</v>
      </c>
      <c r="J48" s="46">
        <v>0</v>
      </c>
      <c r="K48" s="46">
        <v>0</v>
      </c>
      <c r="L48" s="46"/>
      <c r="M48" s="51"/>
    </row>
    <row r="49" spans="1:13" ht="15" hidden="1" customHeight="1" x14ac:dyDescent="0.25">
      <c r="A49" s="34"/>
      <c r="B49" s="76"/>
      <c r="C49" s="76"/>
      <c r="D49" s="37"/>
      <c r="E49" s="35"/>
      <c r="F49" s="35"/>
      <c r="G49" s="40"/>
      <c r="H49" s="40"/>
      <c r="I49" s="40"/>
      <c r="J49" s="46"/>
      <c r="K49" s="46"/>
      <c r="L49" s="46"/>
      <c r="M49" s="51"/>
    </row>
    <row r="50" spans="1:13" ht="15" hidden="1" customHeight="1" x14ac:dyDescent="0.25">
      <c r="A50" s="34"/>
      <c r="B50" s="76"/>
      <c r="C50" s="76"/>
      <c r="D50" s="37"/>
      <c r="E50" s="35"/>
      <c r="F50" s="35"/>
      <c r="G50" s="40"/>
      <c r="H50" s="40"/>
      <c r="I50" s="40"/>
      <c r="J50" s="46"/>
      <c r="K50" s="46"/>
      <c r="L50" s="46"/>
      <c r="M50" s="51"/>
    </row>
    <row r="51" spans="1:13" ht="15" x14ac:dyDescent="0.25">
      <c r="A51" s="34">
        <v>3</v>
      </c>
      <c r="B51" s="77" t="s">
        <v>58</v>
      </c>
      <c r="C51" s="78"/>
      <c r="D51" s="37" t="s">
        <v>54</v>
      </c>
      <c r="E51" s="35"/>
      <c r="F51" s="35" t="s">
        <v>59</v>
      </c>
      <c r="G51" s="40">
        <v>0</v>
      </c>
      <c r="H51" s="40">
        <v>0</v>
      </c>
      <c r="I51" s="40">
        <v>0</v>
      </c>
      <c r="J51" s="46">
        <v>0</v>
      </c>
      <c r="K51" s="46">
        <v>25000</v>
      </c>
      <c r="L51" s="46"/>
      <c r="M51" s="51"/>
    </row>
    <row r="52" spans="1:13" s="45" customFormat="1" ht="20.25" customHeight="1" x14ac:dyDescent="0.25">
      <c r="A52" s="21"/>
      <c r="B52" s="21"/>
      <c r="C52" s="22"/>
      <c r="D52" s="43"/>
      <c r="E52" s="44"/>
      <c r="F52" s="23" t="s">
        <v>45</v>
      </c>
      <c r="G52" s="10">
        <f>SUM(G45:G51)</f>
        <v>18326.41</v>
      </c>
      <c r="H52" s="10">
        <f t="shared" ref="H52:M52" si="1">SUM(H45:H51)</f>
        <v>48969.979999999996</v>
      </c>
      <c r="I52" s="10">
        <f t="shared" si="1"/>
        <v>0</v>
      </c>
      <c r="J52" s="49">
        <f t="shared" si="1"/>
        <v>12205</v>
      </c>
      <c r="K52" s="49">
        <f t="shared" si="1"/>
        <v>25000</v>
      </c>
      <c r="L52" s="49">
        <f t="shared" si="1"/>
        <v>0</v>
      </c>
      <c r="M52" s="49">
        <f t="shared" si="1"/>
        <v>0</v>
      </c>
    </row>
    <row r="53" spans="1:13" ht="20.25" customHeight="1" x14ac:dyDescent="0.2">
      <c r="A53" s="14"/>
      <c r="B53" s="14"/>
      <c r="C53" s="15"/>
      <c r="D53" s="16"/>
      <c r="E53" s="17"/>
      <c r="F53" s="18"/>
      <c r="G53" s="20"/>
      <c r="H53" s="20"/>
      <c r="I53" s="48"/>
      <c r="J53" s="41"/>
      <c r="K53" s="20"/>
      <c r="L53" s="20"/>
      <c r="M53" s="20"/>
    </row>
    <row r="54" spans="1:13" s="42" customFormat="1" ht="15" x14ac:dyDescent="0.25">
      <c r="A54" s="38" t="s">
        <v>71</v>
      </c>
      <c r="B54" s="38"/>
      <c r="C54" s="38"/>
      <c r="D54" s="38"/>
      <c r="E54" s="38"/>
      <c r="F54" s="38"/>
      <c r="G54" s="53">
        <f>G42+G52</f>
        <v>247136.02000000005</v>
      </c>
      <c r="H54" s="53">
        <f t="shared" ref="H54:M54" si="2">H42+H52</f>
        <v>293719.58</v>
      </c>
      <c r="I54" s="52">
        <f t="shared" si="2"/>
        <v>227580</v>
      </c>
      <c r="J54" s="52">
        <f t="shared" si="2"/>
        <v>285252</v>
      </c>
      <c r="K54" s="52">
        <f t="shared" si="2"/>
        <v>287660</v>
      </c>
      <c r="L54" s="52">
        <f t="shared" si="2"/>
        <v>262660</v>
      </c>
      <c r="M54" s="52">
        <f t="shared" si="2"/>
        <v>262660</v>
      </c>
    </row>
  </sheetData>
  <sheetProtection algorithmName="SHA-512" hashValue="WdjjoMv/Zue2GlRBr/z/lJCRBbqyS+lbiAyxry/vrX1Lp+ju0l0jyqKTkaFr/eRBCCo3uYxuHd0XTNU4iY8t6A==" saltValue="n3Sydw5wjJZlO6fd/GcUXg==" spinCount="100000" sheet="1" objects="1" scenarios="1" formatCells="0" formatColumns="0" formatRows="0" insertColumns="0" insertRows="0" insertHyperlinks="0" deleteColumns="0" deleteRows="0"/>
  <mergeCells count="57">
    <mergeCell ref="B18:C18"/>
    <mergeCell ref="B19:C19"/>
    <mergeCell ref="B20:C20"/>
    <mergeCell ref="B12:C12"/>
    <mergeCell ref="B23:C23"/>
    <mergeCell ref="A1:M1"/>
    <mergeCell ref="A10:F10"/>
    <mergeCell ref="A4:F6"/>
    <mergeCell ref="B14:C14"/>
    <mergeCell ref="B15:C15"/>
    <mergeCell ref="B32:C32"/>
    <mergeCell ref="B33:C33"/>
    <mergeCell ref="B34:C34"/>
    <mergeCell ref="B24:C24"/>
    <mergeCell ref="B26:C26"/>
    <mergeCell ref="B27:C27"/>
    <mergeCell ref="B28:C28"/>
    <mergeCell ref="B29:C29"/>
    <mergeCell ref="B50:C50"/>
    <mergeCell ref="B51:C51"/>
    <mergeCell ref="A22:F22"/>
    <mergeCell ref="A35:F35"/>
    <mergeCell ref="B45:C45"/>
    <mergeCell ref="B46:C46"/>
    <mergeCell ref="B47:C47"/>
    <mergeCell ref="B48:C48"/>
    <mergeCell ref="B49:C49"/>
    <mergeCell ref="B36:C36"/>
    <mergeCell ref="B37:C37"/>
    <mergeCell ref="B38:C38"/>
    <mergeCell ref="B40:C40"/>
    <mergeCell ref="B41:C41"/>
    <mergeCell ref="B30:C30"/>
    <mergeCell ref="B31:C31"/>
    <mergeCell ref="G17:I17"/>
    <mergeCell ref="J17:L17"/>
    <mergeCell ref="A17:F17"/>
    <mergeCell ref="A13:F13"/>
    <mergeCell ref="G13:I13"/>
    <mergeCell ref="J13:L13"/>
    <mergeCell ref="B16:C16"/>
    <mergeCell ref="G44:I44"/>
    <mergeCell ref="J44:L44"/>
    <mergeCell ref="A3:C3"/>
    <mergeCell ref="D3:F3"/>
    <mergeCell ref="G3:I3"/>
    <mergeCell ref="J3:L3"/>
    <mergeCell ref="G35:I35"/>
    <mergeCell ref="J35:L35"/>
    <mergeCell ref="A39:F39"/>
    <mergeCell ref="G39:I39"/>
    <mergeCell ref="J39:L39"/>
    <mergeCell ref="G22:I22"/>
    <mergeCell ref="J22:L22"/>
    <mergeCell ref="A25:F25"/>
    <mergeCell ref="G25:I25"/>
    <mergeCell ref="J25:L25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Velka Dolina</dc:creator>
  <cp:lastModifiedBy>Dusan</cp:lastModifiedBy>
  <cp:lastPrinted>2015-12-01T13:07:31Z</cp:lastPrinted>
  <dcterms:created xsi:type="dcterms:W3CDTF">2011-10-12T15:16:16Z</dcterms:created>
  <dcterms:modified xsi:type="dcterms:W3CDTF">2015-12-02T19:29:58Z</dcterms:modified>
</cp:coreProperties>
</file>